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240" windowHeight="10635"/>
  </bookViews>
  <sheets>
    <sheet name="Calculator" sheetId="1" r:id="rId1"/>
    <sheet name="Sheet4" sheetId="2" state="hidden" r:id="rId2"/>
    <sheet name="Data" sheetId="3" state="hidden" r:id="rId3"/>
  </sheets>
  <calcPr calcId="144525"/>
</workbook>
</file>

<file path=xl/sharedStrings.xml><?xml version="1.0" encoding="utf-8"?>
<sst xmlns="http://schemas.openxmlformats.org/spreadsheetml/2006/main" count="16" uniqueCount="15">
  <si>
    <t>You are able to edit the coloured cells</t>
  </si>
  <si>
    <t>Area m2</t>
  </si>
  <si>
    <t>Thickness mm</t>
  </si>
  <si>
    <t>Color</t>
  </si>
  <si>
    <t>Fiber needed/Kg</t>
  </si>
  <si>
    <t>Quanity sold in</t>
  </si>
  <si>
    <t>Price</t>
  </si>
  <si>
    <t>Total after discount</t>
  </si>
  <si>
    <t>White</t>
  </si>
  <si>
    <t>Binder needed/L</t>
  </si>
  <si>
    <t>Discount %</t>
  </si>
  <si>
    <t>Price per kg/L</t>
  </si>
  <si>
    <t>Black</t>
  </si>
  <si>
    <t>Echo Grey</t>
  </si>
  <si>
    <t>Binder</t>
  </si>
</sst>
</file>

<file path=xl/styles.xml><?xml version="1.0" encoding="utf-8"?>
<styleSheet xmlns="http://schemas.openxmlformats.org/spreadsheetml/2006/main">
  <numFmts count="6">
    <numFmt numFmtId="176" formatCode="\mm"/>
    <numFmt numFmtId="177" formatCode="_-&quot;RM&quot;* #,##0.00_-;\-&quot;RM&quot;* #,##0.00_-;_-&quot;RM&quot;* &quot;-&quot;??_-;_-@_-"/>
    <numFmt numFmtId="178" formatCode="_-&quot;RM&quot;* #,##0_-;\-&quot;RM&quot;* #,##0_-;_-&quot;RM&quot;* &quot;-&quot;??_-;_-@_-"/>
    <numFmt numFmtId="179" formatCode="_(* #,##0.00_);_(* \(#,##0.00\);_(* &quot;-&quot;??_);_(@_)"/>
    <numFmt numFmtId="180" formatCode="_(* #,##0_);_(* \(#,##0\);_(* &quot;-&quot;_);_(@_)"/>
    <numFmt numFmtId="181" formatCode="[$€]#,##0.00"/>
  </numFmts>
  <fonts count="26">
    <font>
      <sz val="10"/>
      <color rgb="FF000000"/>
      <name val="Arial"/>
      <charset val="134"/>
      <scheme val="minor"/>
    </font>
    <font>
      <sz val="12"/>
      <color theme="1"/>
      <name val="Calibri"/>
      <charset val="134"/>
    </font>
    <font>
      <sz val="10"/>
      <color theme="1"/>
      <name val="Arial"/>
      <charset val="134"/>
      <scheme val="minor"/>
    </font>
    <font>
      <b/>
      <i/>
      <u/>
      <sz val="10"/>
      <color theme="1"/>
      <name val="Arial"/>
      <charset val="134"/>
      <scheme val="minor"/>
    </font>
    <font>
      <b/>
      <sz val="10"/>
      <color theme="1"/>
      <name val="Arial"/>
      <charset val="134"/>
      <scheme val="minor"/>
    </font>
    <font>
      <b/>
      <sz val="12"/>
      <color theme="1"/>
      <name val="Arial"/>
      <charset val="134"/>
      <scheme val="minor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b/>
      <sz val="11"/>
      <color theme="3"/>
      <name val="Arial"/>
      <charset val="134"/>
      <scheme val="minor"/>
    </font>
    <font>
      <b/>
      <sz val="18"/>
      <color theme="3"/>
      <name val="Arial"/>
      <charset val="134"/>
      <scheme val="minor"/>
    </font>
    <font>
      <b/>
      <sz val="11"/>
      <color rgb="FFFA7D00"/>
      <name val="Arial"/>
      <charset val="0"/>
      <scheme val="minor"/>
    </font>
    <font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FF0000"/>
      <name val="Arial"/>
      <charset val="0"/>
      <scheme val="minor"/>
    </font>
    <font>
      <sz val="11"/>
      <color theme="0"/>
      <name val="Arial"/>
      <charset val="0"/>
      <scheme val="minor"/>
    </font>
    <font>
      <b/>
      <sz val="15"/>
      <color theme="3"/>
      <name val="Arial"/>
      <charset val="134"/>
      <scheme val="minor"/>
    </font>
    <font>
      <u/>
      <sz val="11"/>
      <color rgb="FF800080"/>
      <name val="Arial"/>
      <charset val="0"/>
      <scheme val="minor"/>
    </font>
    <font>
      <b/>
      <sz val="11"/>
      <color rgb="FFFFFFFF"/>
      <name val="Arial"/>
      <charset val="0"/>
      <scheme val="minor"/>
    </font>
    <font>
      <i/>
      <sz val="11"/>
      <color rgb="FF7F7F7F"/>
      <name val="Arial"/>
      <charset val="0"/>
      <scheme val="minor"/>
    </font>
    <font>
      <b/>
      <sz val="13"/>
      <color theme="3"/>
      <name val="Arial"/>
      <charset val="134"/>
      <scheme val="minor"/>
    </font>
    <font>
      <b/>
      <sz val="11"/>
      <color theme="1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rgb="FFFA7D00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06666"/>
        <bgColor rgb="FFE06666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11" fillId="7" borderId="0" applyNumberFormat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180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15" borderId="5" applyNumberFormat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2" fillId="24" borderId="3" applyNumberFormat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4" borderId="3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</cellStyleXfs>
  <cellXfs count="12">
    <xf numFmtId="0" fontId="0" fillId="0" borderId="0" xfId="0" applyFont="1" applyAlignment="1"/>
    <xf numFmtId="176" fontId="1" fillId="0" borderId="0" xfId="0" applyNumberFormat="1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/>
    <xf numFmtId="0" fontId="3" fillId="0" borderId="0" xfId="0" applyFont="1" applyAlignment="1"/>
    <xf numFmtId="0" fontId="4" fillId="0" borderId="1" xfId="0" applyFont="1" applyBorder="1" applyAlignment="1"/>
    <xf numFmtId="0" fontId="2" fillId="2" borderId="1" xfId="0" applyFont="1" applyFill="1" applyBorder="1" applyAlignment="1"/>
    <xf numFmtId="0" fontId="2" fillId="0" borderId="1" xfId="0" applyFont="1" applyBorder="1"/>
    <xf numFmtId="181" fontId="2" fillId="0" borderId="1" xfId="0" applyNumberFormat="1" applyFont="1" applyBorder="1"/>
    <xf numFmtId="181" fontId="2" fillId="0" borderId="1" xfId="0" applyNumberFormat="1" applyFont="1" applyBorder="1" applyAlignment="1"/>
    <xf numFmtId="0" fontId="2" fillId="0" borderId="1" xfId="0" applyFont="1" applyBorder="1" applyAlignment="1"/>
    <xf numFmtId="181" fontId="5" fillId="0" borderId="1" xfId="0" applyNumberFormat="1" applyFont="1" applyBorder="1"/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0</xdr:colOff>
      <xdr:row>0</xdr:row>
      <xdr:rowOff>0</xdr:rowOff>
    </xdr:from>
    <xdr:ext cx="1285875" cy="1285875"/>
    <xdr:pic>
      <xdr:nvPicPr>
        <xdr:cNvPr id="2" name="image1.jpg" title="Image"/>
        <xdr:cNvPicPr preferRelativeResize="0"/>
      </xdr:nvPicPr>
      <xdr:blipFill>
        <a:blip r:embed="rId1" cstate="print"/>
        <a:stretch>
          <a:fillRect/>
        </a:stretch>
      </xdr:blipFill>
      <xdr:spPr>
        <a:xfrm>
          <a:off x="0" y="0"/>
          <a:ext cx="1285875" cy="12858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891AD"/>
      </a:accent1>
      <a:accent2>
        <a:srgbClr val="004561"/>
      </a:accent2>
      <a:accent3>
        <a:srgbClr val="FF6F31"/>
      </a:accent3>
      <a:accent4>
        <a:srgbClr val="1C7685"/>
      </a:accent4>
      <a:accent5>
        <a:srgbClr val="0F45A8"/>
      </a:accent5>
      <a:accent6>
        <a:srgbClr val="4CDC8B"/>
      </a:accent6>
      <a:hlink>
        <a:srgbClr val="0097A7"/>
      </a:hlink>
      <a:folHlink>
        <a:srgbClr val="0097A7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4:H15"/>
  <sheetViews>
    <sheetView showGridLines="0" tabSelected="1" workbookViewId="0">
      <selection activeCell="A1" sqref="A1"/>
    </sheetView>
  </sheetViews>
  <sheetFormatPr defaultColWidth="12.6285714285714" defaultRowHeight="15.75" customHeight="1" outlineLevelCol="7"/>
  <cols>
    <col min="2" max="2" width="15.8761904761905" customWidth="1"/>
    <col min="4" max="4" width="17.6285714285714" customWidth="1"/>
    <col min="6" max="6" width="10.6285714285714" customWidth="1"/>
    <col min="7" max="7" width="16.1333333333333" customWidth="1"/>
  </cols>
  <sheetData>
    <row r="4" customHeight="1" spans="4:4">
      <c r="D4" s="4" t="s">
        <v>0</v>
      </c>
    </row>
    <row r="10" customHeight="1" spans="1:7">
      <c r="A10" s="5" t="s">
        <v>1</v>
      </c>
      <c r="B10" s="5" t="s">
        <v>2</v>
      </c>
      <c r="C10" s="5" t="s">
        <v>3</v>
      </c>
      <c r="D10" s="5" t="s">
        <v>4</v>
      </c>
      <c r="E10" s="5" t="s">
        <v>5</v>
      </c>
      <c r="F10" s="5" t="s">
        <v>6</v>
      </c>
      <c r="G10" s="5" t="s">
        <v>7</v>
      </c>
    </row>
    <row r="11" customHeight="1" spans="1:7">
      <c r="A11" s="6">
        <v>1000</v>
      </c>
      <c r="B11" s="6">
        <v>25</v>
      </c>
      <c r="C11" s="6" t="s">
        <v>8</v>
      </c>
      <c r="D11" s="7">
        <f>((B11*0.01)/0.15384615384)*A11</f>
        <v>1625.000000065</v>
      </c>
      <c r="E11" s="7">
        <f>IF(C11="black",CEILING(D11,15),IF(C11="white",CEILING(D11,15),IF(C11="Echo grey",CEILING(D11,12.5),"Invalid Colour")))</f>
        <v>1635</v>
      </c>
      <c r="F11" s="8">
        <f>IF(C11="Black",Data!B7,IF(C11="White",Data!B8,IF(C11="Echo Grey",Data!B9)))*D11</f>
        <v>14543.7500005817</v>
      </c>
      <c r="G11" s="9">
        <f>F11*(100-H15)/100</f>
        <v>10907.8125004363</v>
      </c>
    </row>
    <row r="12" customHeight="1" spans="4:7">
      <c r="D12" s="5" t="s">
        <v>9</v>
      </c>
      <c r="E12" s="7"/>
      <c r="F12" s="10"/>
      <c r="G12" s="7"/>
    </row>
    <row r="13" customHeight="1" spans="4:7">
      <c r="D13" s="7">
        <f>IF(C11="Black",(B11*0.01)*A11,IF(C11="White",(B11*0.014)*A11,IF(C11="Echo Grey",(B11*0.01)*A11)))</f>
        <v>350</v>
      </c>
      <c r="E13" s="7">
        <f>CEILING(D13,25)</f>
        <v>350</v>
      </c>
      <c r="F13" s="8">
        <f>D13*Data!B10</f>
        <v>6685</v>
      </c>
      <c r="G13" s="9">
        <f>F13*(100-H15)/100</f>
        <v>5013.75</v>
      </c>
    </row>
    <row r="14" customHeight="1" spans="8:8">
      <c r="H14" s="5" t="s">
        <v>10</v>
      </c>
    </row>
    <row r="15" customHeight="1" spans="7:8">
      <c r="G15" s="11">
        <f>SUM(G11:G13)</f>
        <v>15921.5625004363</v>
      </c>
      <c r="H15" s="6">
        <v>25</v>
      </c>
    </row>
  </sheetData>
  <dataValidations count="2">
    <dataValidation type="list" allowBlank="1" showErrorMessage="1" sqref="B11">
      <formula1>Data!$B$1:$F$1</formula1>
    </dataValidation>
    <dataValidation type="list" allowBlank="1" showErrorMessage="1" sqref="C11">
      <formula1>Data!$A$7:$A$9</formula1>
    </dataValidation>
  </dataValidations>
  <pageMargins left="0.75" right="0.75" top="1" bottom="1" header="0.5" footer="0.5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"/>
  <sheetViews>
    <sheetView workbookViewId="0">
      <selection activeCell="A1" sqref="A1"/>
    </sheetView>
  </sheetViews>
  <sheetFormatPr defaultColWidth="12.6285714285714" defaultRowHeight="15.75" customHeight="1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F10"/>
  <sheetViews>
    <sheetView workbookViewId="0">
      <selection activeCell="A1" sqref="A1"/>
    </sheetView>
  </sheetViews>
  <sheetFormatPr defaultColWidth="12.6285714285714" defaultRowHeight="15.75" customHeight="1" outlineLevelCol="5"/>
  <sheetData>
    <row r="1" customHeight="1" spans="1:6">
      <c r="A1" s="1"/>
      <c r="B1" s="2">
        <v>10</v>
      </c>
      <c r="C1" s="2">
        <v>15</v>
      </c>
      <c r="D1" s="2">
        <v>25</v>
      </c>
      <c r="E1" s="2">
        <v>37.5</v>
      </c>
      <c r="F1" s="2">
        <v>40</v>
      </c>
    </row>
    <row r="6" customHeight="1" spans="2:2">
      <c r="B6" s="3" t="s">
        <v>11</v>
      </c>
    </row>
    <row r="7" customHeight="1" spans="1:2">
      <c r="A7" s="3" t="s">
        <v>12</v>
      </c>
      <c r="B7" s="3">
        <v>10.95</v>
      </c>
    </row>
    <row r="8" customHeight="1" spans="1:2">
      <c r="A8" s="3" t="s">
        <v>8</v>
      </c>
      <c r="B8" s="3">
        <v>8.95</v>
      </c>
    </row>
    <row r="9" customHeight="1" spans="1:2">
      <c r="A9" s="3" t="s">
        <v>13</v>
      </c>
      <c r="B9" s="3">
        <v>5</v>
      </c>
    </row>
    <row r="10" customHeight="1" spans="1:2">
      <c r="A10" s="3" t="s">
        <v>14</v>
      </c>
      <c r="B10" s="3">
        <v>19.1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Calculator</vt:lpstr>
      <vt:lpstr>Sheet4</vt:lpstr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Steven Rijkaard</cp:lastModifiedBy>
  <dcterms:created xsi:type="dcterms:W3CDTF">2023-05-25T07:29:56Z</dcterms:created>
  <dcterms:modified xsi:type="dcterms:W3CDTF">2023-05-25T07:38:10Z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9ACDB35FAE3E42E487FAE7FC940BBEDC</vt:lpwstr>
  </property>
  <property fmtid="{D5CDD505-2E9C-101B-9397-08002B2CF9AE}" pid="3" name="KSOProductBuildVer">
    <vt:lpwstr>2057-11.2.0.11417</vt:lpwstr>
  </property>
</Properties>
</file>